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500" visibility="visible" windowHeight="11760" windowWidth="20730" xWindow="3795" yWindow="465"/>
  </bookViews>
  <sheets>
    <sheet xmlns:r="http://schemas.openxmlformats.org/officeDocument/2006/relationships" name="Автопарк" sheetId="1" state="visible" r:id="rId1"/>
    <sheet xmlns:r="http://schemas.openxmlformats.org/officeDocument/2006/relationships" name="Настройки" sheetId="2" state="hidden" r:id="rId2"/>
  </sheets>
  <definedNames>
    <definedName hidden="1" localSheetId="0" name="_xlnm._FilterDatabase">Автопарк!$A$3:$T$45</definedName>
    <definedName hidden="1" localSheetId="0" name="_xlnm._FilterDatabase">Автопарк!$A$3:$T$45</definedName>
    <definedName localSheetId="0" name="_xlnm.Print_Titles">Автопарк!$3:$3</definedName>
    <definedName localSheetId="0" name="_xlnm.Print_Area">Автопарк!$B$1:$N$45</definedName>
  </definedNames>
  <calcPr calcId="145621" fullCalcOnLoad="1"/>
</workbook>
</file>

<file path=xl/sharedStrings.xml><?xml version="1.0" encoding="utf-8"?>
<sst xmlns="http://schemas.openxmlformats.org/spreadsheetml/2006/main" uniqueCount="101">
  <si>
    <t>Автотранспортный парк организаций, транспортируюхих ТКО</t>
  </si>
  <si>
    <t>№ п/п</t>
  </si>
  <si>
    <t>Наименование организации</t>
  </si>
  <si>
    <t>ИНН</t>
  </si>
  <si>
    <t>Марка</t>
  </si>
  <si>
    <t>Модель</t>
  </si>
  <si>
    <t>Тип навесного оборудования</t>
  </si>
  <si>
    <t>Год выпуска</t>
  </si>
  <si>
    <t>Среднегодовой пробег (км)</t>
  </si>
  <si>
    <t>Техническое состояние (% износа)</t>
  </si>
  <si>
    <t>Вместимость (м3)</t>
  </si>
  <si>
    <t>Грузоподъемность (тонн)</t>
  </si>
  <si>
    <t>Основание для использования</t>
  </si>
  <si>
    <t>Интенсивность использования (смен в сутки)</t>
  </si>
  <si>
    <t>МКУ “Городское хозяйство”</t>
  </si>
  <si>
    <t>МАЗ</t>
  </si>
  <si>
    <t>МАЗ-4380Р2</t>
  </si>
  <si>
    <t>Задняя загрузка</t>
  </si>
  <si>
    <t>Собственность</t>
  </si>
  <si>
    <t>МАЗ-6312В3</t>
  </si>
  <si>
    <t>ГАЗ-53</t>
  </si>
  <si>
    <t>КО413</t>
  </si>
  <si>
    <t>Боковая загрузка</t>
  </si>
  <si>
    <t>ЗИЛ</t>
  </si>
  <si>
    <t xml:space="preserve">КО-440АД  </t>
  </si>
  <si>
    <t xml:space="preserve">НМУП "Районное благоустройство, ремонт дорог и тротуаров" </t>
  </si>
  <si>
    <t>КамАЗ-65115</t>
  </si>
  <si>
    <t xml:space="preserve">КО-427-01 </t>
  </si>
  <si>
    <t>хозяйственное ведение</t>
  </si>
  <si>
    <t xml:space="preserve"> </t>
  </si>
  <si>
    <t>МАЗ-5337А2</t>
  </si>
  <si>
    <t xml:space="preserve">КО-427-32 </t>
  </si>
  <si>
    <t xml:space="preserve">КО-449-41 </t>
  </si>
  <si>
    <t>МК-3412-01</t>
  </si>
  <si>
    <t>МАЗ-5550В2</t>
  </si>
  <si>
    <t xml:space="preserve">МКС-3501 </t>
  </si>
  <si>
    <t>Спецавтомобиль-самосвал</t>
  </si>
  <si>
    <t>ЗИЛ-ММЗ</t>
  </si>
  <si>
    <t>Автомобиль-самосвал</t>
  </si>
  <si>
    <t>ЗИЛ  433362</t>
  </si>
  <si>
    <t xml:space="preserve">КО 440-4 </t>
  </si>
  <si>
    <t>ООО "Санэко"</t>
  </si>
  <si>
    <t>КО-450</t>
  </si>
  <si>
    <t>ЗИЛ-43336</t>
  </si>
  <si>
    <t>собственность</t>
  </si>
  <si>
    <t>КО-45011</t>
  </si>
  <si>
    <t>МАЗ457043</t>
  </si>
  <si>
    <t>ИП Кочетов В.В.</t>
  </si>
  <si>
    <t>711609590956</t>
  </si>
  <si>
    <t>ГРУЗОВОЙ САМОСВАЛ</t>
  </si>
  <si>
    <t>НМУП "СКС"</t>
  </si>
  <si>
    <t>КО-440А</t>
  </si>
  <si>
    <t>ЗИЛ 431412</t>
  </si>
  <si>
    <t>КО-424</t>
  </si>
  <si>
    <t>ОО  "НЖК"</t>
  </si>
  <si>
    <t>Мусоровоз    МКС-3501</t>
  </si>
  <si>
    <t>Аренда</t>
  </si>
  <si>
    <t>ООО "РСК"Надежный дом-2"</t>
  </si>
  <si>
    <t>договор аренды</t>
  </si>
  <si>
    <t>ММЗ 49525</t>
  </si>
  <si>
    <t>ИП Чадов Д.В.</t>
  </si>
  <si>
    <t>МКС-2700</t>
  </si>
  <si>
    <t>ООО "Жилфондсервис"</t>
  </si>
  <si>
    <t xml:space="preserve">МАЗ </t>
  </si>
  <si>
    <t>МКС -3501</t>
  </si>
  <si>
    <t>аренда</t>
  </si>
  <si>
    <t>ООО "ЖЭСК-II"</t>
  </si>
  <si>
    <t>ПУМ-33 на базе КамАЗ-43253-15</t>
  </si>
  <si>
    <t>43253-15</t>
  </si>
  <si>
    <t>МК-4412-04 на шасси КАМАЗ 43255-R4</t>
  </si>
  <si>
    <t>43255-R4</t>
  </si>
  <si>
    <t>ООО "ЖЭСК-I"</t>
  </si>
  <si>
    <t>КАМАЗ</t>
  </si>
  <si>
    <t>МК 4412-04</t>
  </si>
  <si>
    <t>МУП "Новогуровская Управляющая Компания"</t>
  </si>
  <si>
    <t>КамАЗ-43253-АЗ</t>
  </si>
  <si>
    <t>КО-449-19</t>
  </si>
  <si>
    <t xml:space="preserve">На праве хозяйственного ведения </t>
  </si>
  <si>
    <t>ГАЗ</t>
  </si>
  <si>
    <t xml:space="preserve">ГАЗ-САЗ </t>
  </si>
  <si>
    <t>МУП "Теплосети"</t>
  </si>
  <si>
    <t>ЗИЛ -130</t>
  </si>
  <si>
    <t>ООО "Куркинское"</t>
  </si>
  <si>
    <t>КО-440-4</t>
  </si>
  <si>
    <t>433362МКЗ-10</t>
  </si>
  <si>
    <t>0,5</t>
  </si>
  <si>
    <t>ЗАО "Грицовский коммунальщик"</t>
  </si>
  <si>
    <t>МАЗ5337</t>
  </si>
  <si>
    <t>КО449-33</t>
  </si>
  <si>
    <t>прочие</t>
  </si>
  <si>
    <t>ЗИЛ43362</t>
  </si>
  <si>
    <t>КО4404</t>
  </si>
  <si>
    <t xml:space="preserve">есть </t>
  </si>
  <si>
    <t xml:space="preserve">да </t>
  </si>
  <si>
    <t xml:space="preserve">аренда </t>
  </si>
  <si>
    <t>нет</t>
  </si>
  <si>
    <t>не</t>
  </si>
  <si>
    <t>лизинг</t>
  </si>
  <si>
    <t>оперативное управление</t>
  </si>
  <si>
    <t>прочее</t>
  </si>
  <si>
    <t>Передняя загружка</t>
  </si>
</sst>
</file>

<file path=xl/styles.xml><?xml version="1.0" encoding="utf-8"?>
<styleSheet xmlns="http://schemas.openxmlformats.org/spreadsheetml/2006/main">
  <numFmts count="1">
    <numFmt formatCode="_-* #,##0.00_р_._-;\-* #,##0.00_р_._-;_-* &quot;-&quot;??_р_._-;_-@_-" numFmtId="164"/>
  </numFmts>
  <fonts count="10">
    <font>
      <name val="Calibri"/>
      <family val="2"/>
      <color theme="1"/>
      <sz val="12"/>
      <scheme val="minor"/>
    </font>
    <font>
      <name val="Calibri"/>
      <charset val="204"/>
      <family val="2"/>
      <color theme="1"/>
      <sz val="11"/>
      <scheme val="minor"/>
    </font>
    <font>
      <name val="Times New Roman"/>
      <b val="1"/>
      <color theme="1"/>
      <sz val="11"/>
    </font>
    <font>
      <name val="Times New Roman"/>
      <color theme="1"/>
      <sz val="11"/>
    </font>
    <font>
      <name val="Times New Roman"/>
      <charset val="204"/>
      <family val="1"/>
      <color theme="1"/>
      <sz val="11"/>
    </font>
    <font>
      <name val="Calibri"/>
      <charset val="204"/>
      <family val="2"/>
      <b val="1"/>
      <color theme="1"/>
      <sz val="12"/>
      <scheme val="minor"/>
    </font>
    <font>
      <name val="Times New Roman"/>
      <charset val="204"/>
      <family val="1"/>
      <b val="1"/>
      <color theme="4"/>
      <sz val="11"/>
    </font>
    <font>
      <name val="Calibri"/>
      <charset val="204"/>
      <family val="2"/>
      <b val="1"/>
      <color theme="4"/>
      <sz val="12"/>
      <scheme val="minor"/>
    </font>
    <font>
      <name val="Times New Roman"/>
      <charset val="204"/>
      <family val="1"/>
      <b val="1"/>
      <sz val="11"/>
    </font>
    <font>
      <name val="Times New Roman"/>
      <charset val="204"/>
      <family val="1"/>
      <b val="1"/>
      <sz val="12"/>
    </font>
  </fonts>
  <fills count="4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borderId="0" fillId="0" fontId="0" numFmtId="0"/>
    <xf borderId="0" fillId="0" fontId="1" numFmtId="0"/>
    <xf borderId="0" fillId="0" fontId="1" numFmtId="164"/>
  </cellStyleXfs>
  <cellXfs count="21">
    <xf borderId="0" fillId="0" fontId="0" numFmtId="0" pivotButton="0" quotePrefix="0" xfId="0"/>
    <xf applyAlignment="1" borderId="1" fillId="2" fontId="2" numFmtId="0" pivotButton="0" quotePrefix="0" xfId="1">
      <alignment horizontal="center" vertical="center" wrapText="1"/>
    </xf>
    <xf applyAlignment="1" borderId="0" fillId="0" fontId="3" numFmtId="0" pivotButton="0" quotePrefix="0" xfId="1">
      <alignment horizontal="center" vertical="center"/>
    </xf>
    <xf applyAlignment="1" borderId="0" fillId="0" fontId="3" numFmtId="0" pivotButton="0" quotePrefix="0" xfId="1">
      <alignment horizontal="center" vertical="center"/>
    </xf>
    <xf applyAlignment="1" borderId="1" fillId="2" fontId="3" numFmtId="0" pivotButton="0" quotePrefix="0" xfId="1">
      <alignment horizontal="center" vertical="center"/>
    </xf>
    <xf applyAlignment="1" borderId="1" fillId="0" fontId="3" numFmtId="0" pivotButton="0" quotePrefix="0" xfId="1">
      <alignment horizontal="center" vertical="center"/>
    </xf>
    <xf applyAlignment="1" borderId="1" fillId="0" fontId="3" numFmtId="3" pivotButton="0" quotePrefix="0" xfId="2">
      <alignment horizontal="center" vertical="center"/>
    </xf>
    <xf applyAlignment="1" borderId="1" fillId="0" fontId="3" numFmtId="9" pivotButton="0" quotePrefix="0" xfId="1">
      <alignment horizontal="center" vertical="center"/>
    </xf>
    <xf borderId="0" fillId="0" fontId="1" numFmtId="0" pivotButton="0" quotePrefix="0" xfId="1"/>
    <xf applyAlignment="1" borderId="1" fillId="0" fontId="3" numFmtId="0" pivotButton="0" quotePrefix="0" xfId="1">
      <alignment horizontal="center" vertical="center"/>
    </xf>
    <xf applyAlignment="1" borderId="0" fillId="3" fontId="7" numFmtId="0" pivotButton="0" quotePrefix="0" xfId="0">
      <alignment vertical="center"/>
    </xf>
    <xf applyAlignment="1" borderId="0" fillId="3" fontId="6" numFmtId="0" pivotButton="0" quotePrefix="0" xfId="1">
      <alignment vertical="center"/>
    </xf>
    <xf applyAlignment="1" borderId="0" fillId="0" fontId="5" numFmtId="0" pivotButton="0" quotePrefix="0" xfId="0">
      <alignment vertical="center"/>
    </xf>
    <xf applyAlignment="1" borderId="1" fillId="2" fontId="3" numFmtId="0" pivotButton="0" quotePrefix="0" xfId="1">
      <alignment horizontal="center" vertical="center" wrapText="1"/>
    </xf>
    <xf applyAlignment="1" borderId="1" fillId="0" fontId="3" numFmtId="0" pivotButton="0" quotePrefix="0" xfId="1">
      <alignment horizontal="center" vertical="center" wrapText="1"/>
    </xf>
    <xf applyAlignment="1" borderId="1" fillId="0" fontId="3" numFmtId="0" pivotButton="0" quotePrefix="0" xfId="1">
      <alignment horizontal="center" vertical="center" wrapText="1"/>
    </xf>
    <xf applyAlignment="1" borderId="1" fillId="0" fontId="3" numFmtId="3" pivotButton="0" quotePrefix="0" xfId="2">
      <alignment horizontal="center" vertical="center" wrapText="1"/>
    </xf>
    <xf applyAlignment="1" borderId="1" fillId="0" fontId="3" numFmtId="9" pivotButton="0" quotePrefix="0" xfId="1">
      <alignment horizontal="center" vertical="center" wrapText="1"/>
    </xf>
    <xf applyAlignment="1" borderId="1" fillId="2" fontId="4" numFmtId="0" pivotButton="0" quotePrefix="0" xfId="1">
      <alignment horizontal="center" vertical="center" wrapText="1"/>
    </xf>
    <xf applyAlignment="1" borderId="1" fillId="2" fontId="8" numFmtId="0" pivotButton="0" quotePrefix="0" xfId="1">
      <alignment horizontal="center" vertical="center" wrapText="1"/>
    </xf>
    <xf applyAlignment="1" borderId="0" fillId="0" fontId="9" numFmtId="0" pivotButton="0" quotePrefix="0" xfId="1">
      <alignment vertical="center"/>
    </xf>
  </cellXfs>
  <cellStyles count="3">
    <cellStyle builtinId="0" name="Обычный" xfId="0"/>
    <cellStyle name="Обычный 2" xfId="1"/>
    <cellStyle name="Финансовый 2" xfId="2"/>
  </cellStyles>
  <tableStyles count="0" defaultPivotStyle="PivotStyleMedium7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sharedStrings.xml" Type="http://schemas.openxmlformats.org/officeDocument/2006/relationships/sharedStrings"/><Relationship Id="rId4" Target="styles.xml" Type="http://schemas.openxmlformats.org/officeDocument/2006/relationships/styles"/><Relationship Id="rId5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B1:Q45"/>
  <sheetViews>
    <sheetView showGridLines="0" tabSelected="1" view="pageLayout" workbookViewId="0" zoomScaleNormal="85">
      <selection activeCell="B1" sqref="B1"/>
    </sheetView>
  </sheetViews>
  <sheetFormatPr baseColWidth="8" defaultColWidth="8.875" defaultRowHeight="15" outlineLevelCol="0"/>
  <cols>
    <col customWidth="1" max="1" min="1" style="3" width="2.25"/>
    <col customWidth="1" max="2" min="2" style="3" width="8.875"/>
    <col customWidth="1" max="3" min="3" style="3" width="17.25"/>
    <col customWidth="1" max="4" min="4" style="3" width="16.125"/>
    <col customWidth="1" max="5" min="5" style="3" width="21"/>
    <col customWidth="1" max="6" min="6" style="3" width="21.625"/>
    <col customWidth="1" max="7" min="7" style="3" width="19.5"/>
    <col customWidth="1" max="8" min="8" style="3" width="10.125"/>
    <col customWidth="1" max="9" min="9" style="3" width="16.5"/>
    <col customWidth="1" max="10" min="10" style="3" width="14.5"/>
    <col customWidth="1" max="11" min="11" style="3" width="14.625"/>
    <col customWidth="1" max="12" min="12" style="3" width="12.125"/>
    <col customWidth="1" max="13" min="13" style="3" width="15.5"/>
    <col customWidth="1" max="14" min="14" style="3" width="19.125"/>
    <col customWidth="1" max="15" min="15" style="3" width="29.5"/>
    <col customWidth="1" max="16" min="16" style="3" width="8.875"/>
    <col customWidth="1" max="17" min="17" style="3" width="8.875"/>
    <col customWidth="1" max="18" min="18" style="3" width="3.625"/>
    <col customWidth="1" max="19" min="19" style="3" width="6.625"/>
    <col customWidth="1" max="20" min="20" style="3" width="16.125"/>
    <col customWidth="1" max="16384" min="21" style="3" width="8.875"/>
  </cols>
  <sheetData>
    <row customHeight="1" ht="15.75" r="1" spans="1:17">
      <c r="B1" s="20" t="s">
        <v>0</v>
      </c>
      <c r="C1" s="12" t="n"/>
      <c r="D1" s="12" t="n"/>
      <c r="E1" s="12" t="n"/>
      <c r="F1" s="12" t="n"/>
      <c r="G1" s="12" t="n"/>
    </row>
    <row customHeight="1" ht="15.75" r="2" spans="1:17">
      <c r="B2" s="11" t="n"/>
      <c r="C2" s="10" t="n"/>
      <c r="D2" s="10" t="n"/>
      <c r="E2" s="10" t="n"/>
      <c r="F2" s="10" t="n"/>
      <c r="G2" s="10" t="n"/>
    </row>
    <row customHeight="1" ht="42.75" r="3" spans="1:17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9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9" t="s">
        <v>12</v>
      </c>
      <c r="N3" s="1" t="s">
        <v>13</v>
      </c>
    </row>
    <row customHeight="1" ht="30" r="4" spans="1:17">
      <c r="B4" s="4" t="n">
        <v>1</v>
      </c>
      <c r="C4" s="13" t="s">
        <v>14</v>
      </c>
      <c r="D4" s="4" t="n">
        <v>7128503434</v>
      </c>
      <c r="E4" s="9" t="s">
        <v>15</v>
      </c>
      <c r="F4" s="9" t="s">
        <v>16</v>
      </c>
      <c r="G4" s="9" t="s">
        <v>17</v>
      </c>
      <c r="H4" s="9" t="n">
        <v>2014</v>
      </c>
      <c r="I4" s="6" t="n">
        <v>20000</v>
      </c>
      <c r="J4" s="7" t="n">
        <v>0.3</v>
      </c>
      <c r="K4" s="9" t="n">
        <v>8</v>
      </c>
      <c r="L4" s="9" t="n">
        <v>12.5</v>
      </c>
      <c r="M4" s="9" t="s">
        <v>18</v>
      </c>
      <c r="N4" s="9" t="n">
        <v>1</v>
      </c>
    </row>
    <row customHeight="1" ht="30" r="5" spans="1:17">
      <c r="B5" s="4" t="n">
        <v>2</v>
      </c>
      <c r="C5" s="13" t="s">
        <v>14</v>
      </c>
      <c r="D5" s="4" t="n">
        <v>7128503434</v>
      </c>
      <c r="E5" s="9" t="s">
        <v>15</v>
      </c>
      <c r="F5" s="9" t="s">
        <v>16</v>
      </c>
      <c r="G5" s="9" t="s">
        <v>17</v>
      </c>
      <c r="H5" s="9" t="n">
        <v>2014</v>
      </c>
      <c r="I5" s="6" t="n">
        <v>20000</v>
      </c>
      <c r="J5" s="7" t="n">
        <v>0.3</v>
      </c>
      <c r="K5" s="9" t="n">
        <v>8</v>
      </c>
      <c r="L5" s="9" t="n">
        <v>12.5</v>
      </c>
      <c r="M5" s="9" t="s">
        <v>18</v>
      </c>
      <c r="N5" s="9" t="n">
        <v>1</v>
      </c>
    </row>
    <row customHeight="1" ht="30" r="6" spans="1:17">
      <c r="B6" s="4" t="n">
        <v>3</v>
      </c>
      <c r="C6" s="13" t="s">
        <v>14</v>
      </c>
      <c r="D6" s="4" t="n">
        <v>7128503434</v>
      </c>
      <c r="E6" s="9" t="s">
        <v>15</v>
      </c>
      <c r="F6" s="9" t="s">
        <v>19</v>
      </c>
      <c r="G6" s="9" t="s">
        <v>17</v>
      </c>
      <c r="H6" s="9" t="n">
        <v>2014</v>
      </c>
      <c r="I6" s="6" t="n">
        <v>21000</v>
      </c>
      <c r="J6" s="7" t="n">
        <v>0.3</v>
      </c>
      <c r="K6" s="9" t="n">
        <v>60</v>
      </c>
      <c r="L6" s="9" t="n">
        <v>26.5</v>
      </c>
      <c r="M6" s="9" t="s">
        <v>18</v>
      </c>
      <c r="N6" s="9" t="n">
        <v>1</v>
      </c>
    </row>
    <row customHeight="1" ht="30" r="7" spans="1:17">
      <c r="B7" s="4" t="n">
        <v>4</v>
      </c>
      <c r="C7" s="13" t="s">
        <v>14</v>
      </c>
      <c r="D7" s="4" t="n">
        <v>7128503434</v>
      </c>
      <c r="E7" s="9" t="s">
        <v>20</v>
      </c>
      <c r="F7" s="9" t="s">
        <v>21</v>
      </c>
      <c r="G7" s="9" t="s">
        <v>22</v>
      </c>
      <c r="H7" s="9" t="n">
        <v>1991</v>
      </c>
      <c r="I7" s="6" t="n">
        <v>13000</v>
      </c>
      <c r="J7" s="7" t="n">
        <v>1</v>
      </c>
      <c r="K7" s="9" t="n">
        <v>6</v>
      </c>
      <c r="L7" s="9" t="n">
        <v>4</v>
      </c>
      <c r="M7" s="9" t="s">
        <v>18</v>
      </c>
      <c r="N7" s="9" t="n">
        <v>1</v>
      </c>
    </row>
    <row customHeight="1" ht="14.45" r="8" spans="1:17">
      <c r="B8" s="4" t="n">
        <v>5</v>
      </c>
      <c r="C8" s="13" t="s">
        <v>14</v>
      </c>
      <c r="D8" s="4" t="n">
        <v>7128503434</v>
      </c>
      <c r="E8" s="9" t="s">
        <v>23</v>
      </c>
      <c r="F8" s="9" t="s">
        <v>24</v>
      </c>
      <c r="G8" s="9" t="s">
        <v>17</v>
      </c>
      <c r="H8" s="9" t="n">
        <v>2012</v>
      </c>
      <c r="I8" s="6" t="n">
        <v>15000</v>
      </c>
      <c r="J8" s="7" t="n">
        <v>0.4</v>
      </c>
      <c r="K8" s="9" t="n">
        <v>8</v>
      </c>
      <c r="L8" s="9" t="n">
        <v>11</v>
      </c>
      <c r="M8" s="9" t="s">
        <v>18</v>
      </c>
      <c r="N8" s="9" t="n">
        <v>1</v>
      </c>
    </row>
    <row customHeight="1" ht="60" r="9" spans="1:17">
      <c r="B9" s="4" t="n">
        <v>6</v>
      </c>
      <c r="C9" s="13" t="s">
        <v>25</v>
      </c>
      <c r="D9" s="13" t="n">
        <v>7116016490</v>
      </c>
      <c r="E9" s="15" t="s">
        <v>26</v>
      </c>
      <c r="F9" s="15" t="s">
        <v>27</v>
      </c>
      <c r="G9" s="15" t="s">
        <v>17</v>
      </c>
      <c r="H9" s="15" t="n">
        <v>2011</v>
      </c>
      <c r="I9" s="16" t="n">
        <v>31000</v>
      </c>
      <c r="J9" s="17" t="n">
        <v>0.9</v>
      </c>
      <c r="K9" s="15" t="n">
        <v>90</v>
      </c>
      <c r="L9" s="15" t="n">
        <v>9.9</v>
      </c>
      <c r="M9" s="15" t="s">
        <v>28</v>
      </c>
      <c r="N9" s="15" t="n">
        <v>1</v>
      </c>
      <c r="Q9" s="3" t="s">
        <v>29</v>
      </c>
    </row>
    <row customHeight="1" ht="60" r="10" spans="1:17">
      <c r="B10" s="4" t="n">
        <v>7</v>
      </c>
      <c r="C10" s="13" t="s">
        <v>25</v>
      </c>
      <c r="D10" s="13" t="n">
        <v>7116016490</v>
      </c>
      <c r="E10" s="15" t="s">
        <v>30</v>
      </c>
      <c r="F10" s="15" t="s">
        <v>31</v>
      </c>
      <c r="G10" s="15" t="s">
        <v>17</v>
      </c>
      <c r="H10" s="15" t="n">
        <v>2013</v>
      </c>
      <c r="I10" s="16" t="n">
        <v>20000</v>
      </c>
      <c r="J10" s="17" t="n">
        <v>0.65</v>
      </c>
      <c r="K10" s="15" t="n">
        <v>80</v>
      </c>
      <c r="L10" s="15" t="n">
        <v>7</v>
      </c>
      <c r="M10" s="15" t="s">
        <v>28</v>
      </c>
      <c r="N10" s="15" t="n">
        <v>1</v>
      </c>
    </row>
    <row customHeight="1" ht="60" r="11" spans="1:17">
      <c r="B11" s="4" t="n">
        <v>8</v>
      </c>
      <c r="C11" s="13" t="s">
        <v>25</v>
      </c>
      <c r="D11" s="13" t="n">
        <v>7116016490</v>
      </c>
      <c r="E11" s="15" t="s">
        <v>16</v>
      </c>
      <c r="F11" s="15" t="s">
        <v>32</v>
      </c>
      <c r="G11" s="15" t="s">
        <v>22</v>
      </c>
      <c r="H11" s="15" t="n">
        <v>2013</v>
      </c>
      <c r="I11" s="16" t="n">
        <v>16000</v>
      </c>
      <c r="J11" s="17" t="n">
        <v>0.58</v>
      </c>
      <c r="K11" s="15" t="n">
        <v>39</v>
      </c>
      <c r="L11" s="15" t="n">
        <v>4.5</v>
      </c>
      <c r="M11" s="15" t="s">
        <v>28</v>
      </c>
      <c r="N11" s="15" t="n">
        <v>1</v>
      </c>
    </row>
    <row customHeight="1" ht="60" r="12" spans="1:17">
      <c r="B12" s="4" t="n">
        <v>9</v>
      </c>
      <c r="C12" s="13" t="s">
        <v>25</v>
      </c>
      <c r="D12" s="13" t="n">
        <v>7116016490</v>
      </c>
      <c r="E12" s="15" t="s">
        <v>16</v>
      </c>
      <c r="F12" s="15" t="s">
        <v>32</v>
      </c>
      <c r="G12" s="15" t="s">
        <v>22</v>
      </c>
      <c r="H12" s="15" t="n">
        <v>2014</v>
      </c>
      <c r="I12" s="16" t="n">
        <v>18000</v>
      </c>
      <c r="J12" s="17" t="n">
        <v>0.48</v>
      </c>
      <c r="K12" s="15" t="n">
        <v>39</v>
      </c>
      <c r="L12" s="15" t="n">
        <v>4.5</v>
      </c>
      <c r="M12" s="15" t="s">
        <v>28</v>
      </c>
      <c r="N12" s="15" t="n">
        <v>1</v>
      </c>
    </row>
    <row customHeight="1" ht="60" r="13" spans="1:17">
      <c r="B13" s="4" t="n">
        <v>10</v>
      </c>
      <c r="C13" s="13" t="s">
        <v>25</v>
      </c>
      <c r="D13" s="13" t="n">
        <v>7116016490</v>
      </c>
      <c r="E13" s="15" t="s">
        <v>15</v>
      </c>
      <c r="F13" s="15" t="s">
        <v>33</v>
      </c>
      <c r="G13" s="15" t="s">
        <v>17</v>
      </c>
      <c r="H13" s="15" t="n">
        <v>2017</v>
      </c>
      <c r="I13" s="16" t="n">
        <v>32000</v>
      </c>
      <c r="J13" s="17" t="n">
        <v>0.07000000000000001</v>
      </c>
      <c r="K13" s="15" t="n">
        <v>8</v>
      </c>
      <c r="L13" s="15" t="n">
        <v>9.5</v>
      </c>
      <c r="M13" s="15" t="s">
        <v>28</v>
      </c>
      <c r="N13" s="15" t="n">
        <v>1</v>
      </c>
    </row>
    <row customHeight="1" ht="60" r="14" spans="1:17">
      <c r="B14" s="4" t="n">
        <v>11</v>
      </c>
      <c r="C14" s="13" t="s">
        <v>25</v>
      </c>
      <c r="D14" s="13" t="n">
        <v>7116016490</v>
      </c>
      <c r="E14" s="15" t="s">
        <v>34</v>
      </c>
      <c r="F14" s="15" t="s">
        <v>35</v>
      </c>
      <c r="G14" s="15" t="s">
        <v>17</v>
      </c>
      <c r="H14" s="15" t="n">
        <v>2013</v>
      </c>
      <c r="I14" s="16" t="n">
        <v>36000</v>
      </c>
      <c r="J14" s="17" t="n">
        <v>0.59</v>
      </c>
      <c r="K14" s="15" t="n">
        <v>8</v>
      </c>
      <c r="L14" s="15" t="n">
        <v>8.800000000000001</v>
      </c>
      <c r="M14" s="15" t="s">
        <v>28</v>
      </c>
      <c r="N14" s="15" t="n">
        <v>1</v>
      </c>
    </row>
    <row customHeight="1" ht="60" r="15" spans="1:17">
      <c r="B15" s="4" t="n">
        <v>12</v>
      </c>
      <c r="C15" s="13" t="s">
        <v>25</v>
      </c>
      <c r="D15" s="13" t="n">
        <v>7116016490</v>
      </c>
      <c r="E15" s="15" t="s">
        <v>36</v>
      </c>
      <c r="F15" s="15" t="n">
        <v>452022</v>
      </c>
      <c r="G15" s="15" t="s">
        <v>17</v>
      </c>
      <c r="H15" s="15" t="n">
        <v>2014</v>
      </c>
      <c r="I15" s="16" t="n">
        <v>29000</v>
      </c>
      <c r="J15" s="17" t="n">
        <v>0.47</v>
      </c>
      <c r="K15" s="15" t="n">
        <v>8</v>
      </c>
      <c r="L15" s="15" t="n">
        <v>8.800000000000001</v>
      </c>
      <c r="M15" s="15" t="s">
        <v>28</v>
      </c>
      <c r="N15" s="15" t="n">
        <v>1</v>
      </c>
    </row>
    <row customHeight="1" ht="60" r="16" spans="1:17">
      <c r="B16" s="4" t="n">
        <v>13</v>
      </c>
      <c r="C16" s="13" t="s">
        <v>25</v>
      </c>
      <c r="D16" s="13" t="n">
        <v>7116016490</v>
      </c>
      <c r="E16" s="15" t="s">
        <v>36</v>
      </c>
      <c r="F16" s="15" t="n">
        <v>495250</v>
      </c>
      <c r="G16" s="15" t="s">
        <v>17</v>
      </c>
      <c r="H16" s="15" t="n">
        <v>2007</v>
      </c>
      <c r="I16" s="16" t="n">
        <v>20000</v>
      </c>
      <c r="J16" s="17" t="n">
        <v>1</v>
      </c>
      <c r="K16" s="15" t="n">
        <v>8</v>
      </c>
      <c r="L16" s="15" t="n">
        <v>4.2</v>
      </c>
      <c r="M16" s="15" t="s">
        <v>28</v>
      </c>
      <c r="N16" s="15" t="n">
        <v>1</v>
      </c>
    </row>
    <row customHeight="1" ht="60" r="17" spans="1:17">
      <c r="B17" s="4" t="n">
        <v>14</v>
      </c>
      <c r="C17" s="13" t="s">
        <v>25</v>
      </c>
      <c r="D17" s="13" t="n">
        <v>7116016490</v>
      </c>
      <c r="E17" s="15" t="s">
        <v>36</v>
      </c>
      <c r="F17" s="15" t="n">
        <v>495250</v>
      </c>
      <c r="G17" s="15" t="s">
        <v>17</v>
      </c>
      <c r="H17" s="15" t="n">
        <v>2007</v>
      </c>
      <c r="I17" s="16" t="n">
        <v>20000</v>
      </c>
      <c r="J17" s="17" t="n">
        <v>1</v>
      </c>
      <c r="K17" s="15" t="n">
        <v>8</v>
      </c>
      <c r="L17" s="15" t="n">
        <v>4.2</v>
      </c>
      <c r="M17" s="15" t="s">
        <v>28</v>
      </c>
      <c r="N17" s="15" t="n">
        <v>1</v>
      </c>
    </row>
    <row customHeight="1" ht="60" r="18" spans="1:17">
      <c r="B18" s="4" t="n">
        <v>15</v>
      </c>
      <c r="C18" s="13" t="s">
        <v>25</v>
      </c>
      <c r="D18" s="13" t="n">
        <v>7116016490</v>
      </c>
      <c r="E18" s="15" t="s">
        <v>37</v>
      </c>
      <c r="F18" s="15" t="n">
        <v>495250</v>
      </c>
      <c r="G18" s="15" t="s">
        <v>17</v>
      </c>
      <c r="H18" s="15" t="n">
        <v>2005</v>
      </c>
      <c r="I18" s="16" t="n">
        <v>18000</v>
      </c>
      <c r="J18" s="17" t="n">
        <v>1</v>
      </c>
      <c r="K18" s="15" t="n">
        <v>8</v>
      </c>
      <c r="L18" s="15" t="n">
        <v>4.2</v>
      </c>
      <c r="M18" s="15" t="s">
        <v>28</v>
      </c>
      <c r="N18" s="15" t="n">
        <v>1</v>
      </c>
      <c r="O18" s="3">
        <f>14/42</f>
        <v/>
      </c>
    </row>
    <row customHeight="1" ht="60" r="19" spans="1:17">
      <c r="B19" s="4" t="n">
        <v>16</v>
      </c>
      <c r="C19" s="13" t="s">
        <v>25</v>
      </c>
      <c r="D19" s="13" t="n">
        <v>7116016490</v>
      </c>
      <c r="E19" s="15" t="s">
        <v>38</v>
      </c>
      <c r="F19" s="15" t="n">
        <v>495250</v>
      </c>
      <c r="G19" s="15" t="s">
        <v>17</v>
      </c>
      <c r="H19" s="15" t="n">
        <v>2003</v>
      </c>
      <c r="I19" s="16" t="n">
        <v>20000</v>
      </c>
      <c r="J19" s="17" t="n">
        <v>1</v>
      </c>
      <c r="K19" s="15" t="n">
        <v>8</v>
      </c>
      <c r="L19" s="15" t="n">
        <v>5.4</v>
      </c>
      <c r="M19" s="15" t="s">
        <v>28</v>
      </c>
      <c r="N19" s="15" t="n">
        <v>1</v>
      </c>
    </row>
    <row customHeight="1" ht="60" r="20" spans="1:17">
      <c r="B20" s="4" t="n">
        <v>17</v>
      </c>
      <c r="C20" s="13" t="s">
        <v>25</v>
      </c>
      <c r="D20" s="13" t="n">
        <v>7116016490</v>
      </c>
      <c r="E20" s="15" t="s">
        <v>39</v>
      </c>
      <c r="F20" s="15" t="s">
        <v>40</v>
      </c>
      <c r="G20" s="15" t="s">
        <v>22</v>
      </c>
      <c r="H20" s="15" t="n">
        <v>2003</v>
      </c>
      <c r="I20" s="16" t="n">
        <v>16000</v>
      </c>
      <c r="J20" s="17" t="n">
        <v>1</v>
      </c>
      <c r="K20" s="15" t="n">
        <v>18</v>
      </c>
      <c r="L20" s="15" t="n">
        <v>4.6</v>
      </c>
      <c r="M20" s="15" t="s">
        <v>28</v>
      </c>
      <c r="N20" s="15" t="n">
        <v>1</v>
      </c>
    </row>
    <row r="21" spans="1:17">
      <c r="B21" s="4" t="n">
        <v>18</v>
      </c>
      <c r="C21" s="13" t="s">
        <v>41</v>
      </c>
      <c r="D21" s="13" t="n">
        <v>7116037475</v>
      </c>
      <c r="E21" s="15" t="s">
        <v>42</v>
      </c>
      <c r="F21" s="15" t="s">
        <v>43</v>
      </c>
      <c r="G21" s="15" t="s">
        <v>17</v>
      </c>
      <c r="H21" s="15" t="n">
        <v>2008</v>
      </c>
      <c r="I21" s="16" t="n">
        <v>42000</v>
      </c>
      <c r="J21" s="17" t="n">
        <v>0.3</v>
      </c>
      <c r="K21" s="15" t="n">
        <v>8</v>
      </c>
      <c r="L21" s="15" t="n">
        <v>4.35</v>
      </c>
      <c r="M21" s="15" t="s">
        <v>44</v>
      </c>
      <c r="N21" s="15" t="n">
        <v>1</v>
      </c>
    </row>
    <row r="22" spans="1:17">
      <c r="B22" s="4" t="n">
        <v>19</v>
      </c>
      <c r="C22" s="13" t="s">
        <v>41</v>
      </c>
      <c r="D22" s="13" t="n">
        <v>7116037475</v>
      </c>
      <c r="E22" s="15" t="s">
        <v>45</v>
      </c>
      <c r="F22" s="15" t="s">
        <v>46</v>
      </c>
      <c r="G22" s="15" t="s">
        <v>17</v>
      </c>
      <c r="H22" s="15" t="n">
        <v>2012</v>
      </c>
      <c r="I22" s="16" t="n">
        <v>42000</v>
      </c>
      <c r="J22" s="17" t="n">
        <v>0.3</v>
      </c>
      <c r="K22" s="15" t="n">
        <v>8</v>
      </c>
      <c r="L22" s="15" t="n">
        <v>3.72</v>
      </c>
      <c r="M22" s="15" t="s">
        <v>44</v>
      </c>
      <c r="N22" s="15" t="n">
        <v>1</v>
      </c>
    </row>
    <row customHeight="1" ht="30" r="23" spans="1:17">
      <c r="B23" s="4" t="n">
        <v>20</v>
      </c>
      <c r="C23" s="13" t="s">
        <v>47</v>
      </c>
      <c r="D23" s="13" t="s">
        <v>48</v>
      </c>
      <c r="E23" s="15" t="s">
        <v>49</v>
      </c>
      <c r="F23" s="15" t="n">
        <v>495210</v>
      </c>
      <c r="G23" s="15" t="s">
        <v>17</v>
      </c>
      <c r="H23" s="15" t="n">
        <v>2008</v>
      </c>
      <c r="I23" s="16" t="n">
        <v>47450</v>
      </c>
      <c r="J23" s="17" t="n">
        <v>0.2</v>
      </c>
      <c r="K23" s="15" t="n">
        <v>8</v>
      </c>
      <c r="L23" s="15" t="n">
        <v>5</v>
      </c>
      <c r="M23" s="15" t="s">
        <v>18</v>
      </c>
      <c r="N23" s="15" t="n">
        <v>1</v>
      </c>
    </row>
    <row r="24" spans="1:17">
      <c r="B24" s="4" t="n">
        <v>21</v>
      </c>
      <c r="C24" s="13" t="s">
        <v>50</v>
      </c>
      <c r="D24" s="13" t="n">
        <v>7116129408</v>
      </c>
      <c r="E24" s="15" t="s">
        <v>23</v>
      </c>
      <c r="F24" s="15" t="s">
        <v>51</v>
      </c>
      <c r="G24" s="15" t="s">
        <v>17</v>
      </c>
      <c r="H24" s="15" t="n">
        <v>2008</v>
      </c>
      <c r="I24" s="16" t="n">
        <v>46800</v>
      </c>
      <c r="J24" s="17" t="n">
        <v>0.95</v>
      </c>
      <c r="K24" s="15" t="n">
        <v>8</v>
      </c>
      <c r="L24" s="15" t="n">
        <v>8</v>
      </c>
      <c r="M24" s="15" t="s">
        <v>18</v>
      </c>
      <c r="N24" s="15" t="n">
        <v>1</v>
      </c>
    </row>
    <row r="25" spans="1:17">
      <c r="B25" s="4" t="n">
        <v>22</v>
      </c>
      <c r="C25" s="13" t="s">
        <v>50</v>
      </c>
      <c r="D25" s="13" t="n">
        <v>7116129408</v>
      </c>
      <c r="E25" s="15" t="s">
        <v>52</v>
      </c>
      <c r="F25" s="15" t="s">
        <v>53</v>
      </c>
      <c r="G25" s="15" t="s">
        <v>22</v>
      </c>
      <c r="H25" s="15" t="n">
        <v>1994</v>
      </c>
      <c r="I25" s="16" t="n">
        <v>46800</v>
      </c>
      <c r="J25" s="17" t="n">
        <v>0.95</v>
      </c>
      <c r="K25" s="15" t="n">
        <v>8</v>
      </c>
      <c r="L25" s="15" t="n">
        <v>8</v>
      </c>
      <c r="M25" s="15" t="s">
        <v>18</v>
      </c>
      <c r="N25" s="15" t="n">
        <v>1</v>
      </c>
    </row>
    <row r="26" spans="1:17">
      <c r="B26" s="4" t="n">
        <v>23</v>
      </c>
      <c r="C26" s="13" t="s">
        <v>54</v>
      </c>
      <c r="D26" s="13" t="n">
        <v>7116133891</v>
      </c>
      <c r="E26" s="15" t="s">
        <v>34</v>
      </c>
      <c r="F26" s="15" t="s">
        <v>55</v>
      </c>
      <c r="G26" s="15" t="s">
        <v>17</v>
      </c>
      <c r="H26" s="15" t="n">
        <v>2014</v>
      </c>
      <c r="I26" s="16" t="n">
        <v>43560</v>
      </c>
      <c r="J26" s="17" t="n">
        <v>0.4</v>
      </c>
      <c r="K26" s="15" t="n">
        <v>5</v>
      </c>
      <c r="L26" s="15" t="n">
        <v>8</v>
      </c>
      <c r="M26" s="15" t="s">
        <v>56</v>
      </c>
      <c r="N26" s="15" t="n">
        <v>1</v>
      </c>
    </row>
    <row customHeight="1" ht="45" r="27" spans="1:17">
      <c r="B27" s="4" t="n">
        <v>24</v>
      </c>
      <c r="C27" s="13" t="s">
        <v>57</v>
      </c>
      <c r="D27" s="13" t="n">
        <v>7116133595</v>
      </c>
      <c r="E27" s="15" t="s">
        <v>23</v>
      </c>
      <c r="F27" s="15" t="n">
        <v>433360</v>
      </c>
      <c r="G27" s="15" t="s">
        <v>17</v>
      </c>
      <c r="H27" s="15" t="n">
        <v>1999</v>
      </c>
      <c r="I27" s="16" t="n">
        <v>18000</v>
      </c>
      <c r="J27" s="17" t="n">
        <v>0.6</v>
      </c>
      <c r="K27" s="15" t="n">
        <v>8</v>
      </c>
      <c r="L27" s="15" t="n">
        <v>8</v>
      </c>
      <c r="M27" s="15" t="s">
        <v>58</v>
      </c>
      <c r="N27" s="15" t="n">
        <v>1</v>
      </c>
    </row>
    <row customHeight="1" ht="45" r="28" spans="1:17">
      <c r="B28" s="4" t="n">
        <v>25</v>
      </c>
      <c r="C28" s="13" t="s">
        <v>57</v>
      </c>
      <c r="D28" s="13" t="n">
        <v>7116133595</v>
      </c>
      <c r="E28" s="15" t="s">
        <v>23</v>
      </c>
      <c r="F28" s="15" t="s">
        <v>59</v>
      </c>
      <c r="G28" s="15" t="s">
        <v>17</v>
      </c>
      <c r="H28" s="15" t="n">
        <v>1998</v>
      </c>
      <c r="I28" s="16" t="n">
        <v>18000</v>
      </c>
      <c r="J28" s="17" t="n">
        <v>0.65</v>
      </c>
      <c r="K28" s="15" t="n">
        <v>8</v>
      </c>
      <c r="L28" s="15" t="n">
        <v>8</v>
      </c>
      <c r="M28" s="15" t="s">
        <v>58</v>
      </c>
      <c r="N28" s="15" t="n">
        <v>1</v>
      </c>
    </row>
    <row r="29" spans="1:17">
      <c r="B29" s="4" t="n">
        <v>26</v>
      </c>
      <c r="C29" s="13" t="s">
        <v>60</v>
      </c>
      <c r="D29" s="13" t="n">
        <v>711602855441</v>
      </c>
      <c r="E29" s="15" t="s">
        <v>23</v>
      </c>
      <c r="F29" s="15" t="n">
        <v>4329320</v>
      </c>
      <c r="G29" s="15" t="s">
        <v>17</v>
      </c>
      <c r="H29" s="15" t="n">
        <v>2003</v>
      </c>
      <c r="I29" s="16" t="n">
        <v>30000</v>
      </c>
      <c r="J29" s="17" t="n">
        <v>0.2</v>
      </c>
      <c r="K29" s="15" t="n">
        <v>8</v>
      </c>
      <c r="L29" s="15" t="n">
        <v>8</v>
      </c>
      <c r="M29" s="15" t="s">
        <v>56</v>
      </c>
      <c r="N29" s="15" t="n">
        <v>1</v>
      </c>
    </row>
    <row r="30" spans="1:17">
      <c r="B30" s="4" t="n">
        <v>27</v>
      </c>
      <c r="C30" s="13" t="s">
        <v>60</v>
      </c>
      <c r="D30" s="13" t="n">
        <v>711602855441</v>
      </c>
      <c r="E30" s="15" t="s">
        <v>23</v>
      </c>
      <c r="F30" s="15" t="s">
        <v>61</v>
      </c>
      <c r="G30" s="15" t="s">
        <v>17</v>
      </c>
      <c r="H30" s="15" t="n">
        <v>2008</v>
      </c>
      <c r="I30" s="16" t="n">
        <v>30000</v>
      </c>
      <c r="J30" s="17" t="n">
        <v>0.1</v>
      </c>
      <c r="K30" s="15" t="n">
        <v>8</v>
      </c>
      <c r="L30" s="15" t="n">
        <v>8</v>
      </c>
      <c r="M30" s="15" t="s">
        <v>56</v>
      </c>
      <c r="N30" s="15" t="n">
        <v>1</v>
      </c>
    </row>
    <row customHeight="1" ht="30" r="31" spans="1:17">
      <c r="B31" s="4" t="n">
        <v>28</v>
      </c>
      <c r="C31" s="13" t="s">
        <v>62</v>
      </c>
      <c r="D31" s="13" t="n">
        <v>7116507106</v>
      </c>
      <c r="E31" s="15" t="s">
        <v>63</v>
      </c>
      <c r="F31" s="15" t="s">
        <v>64</v>
      </c>
      <c r="G31" s="15" t="s">
        <v>17</v>
      </c>
      <c r="H31" s="15" t="n">
        <v>2014</v>
      </c>
      <c r="I31" s="16" t="n">
        <v>75000</v>
      </c>
      <c r="J31" s="17" t="n">
        <v>0.57</v>
      </c>
      <c r="K31" s="15" t="n">
        <v>8</v>
      </c>
      <c r="L31" s="15" t="n">
        <v>9.5</v>
      </c>
      <c r="M31" s="15" t="s">
        <v>65</v>
      </c>
      <c r="N31" s="15" t="n">
        <v>1</v>
      </c>
    </row>
    <row customHeight="1" ht="30" r="32" spans="1:17">
      <c r="B32" s="4" t="n">
        <v>29</v>
      </c>
      <c r="C32" s="13" t="s">
        <v>66</v>
      </c>
      <c r="D32" s="13" t="n">
        <v>7116134292</v>
      </c>
      <c r="E32" s="15" t="s">
        <v>67</v>
      </c>
      <c r="F32" s="15" t="s">
        <v>68</v>
      </c>
      <c r="G32" s="15" t="s">
        <v>17</v>
      </c>
      <c r="H32" s="15" t="n">
        <v>2005</v>
      </c>
      <c r="I32" s="16" t="n">
        <v>50335</v>
      </c>
      <c r="J32" s="17" t="n">
        <v>0.4</v>
      </c>
      <c r="K32" s="15" t="n">
        <v>6.3</v>
      </c>
      <c r="L32" s="15" t="n">
        <v>14.96</v>
      </c>
      <c r="M32" s="15" t="s">
        <v>44</v>
      </c>
      <c r="N32" s="15" t="n">
        <v>1</v>
      </c>
    </row>
    <row customHeight="1" ht="30" r="33" spans="1:17">
      <c r="B33" s="4" t="n">
        <v>30</v>
      </c>
      <c r="C33" s="13" t="s">
        <v>66</v>
      </c>
      <c r="D33" s="13" t="n">
        <v>7116134292</v>
      </c>
      <c r="E33" s="15" t="s">
        <v>69</v>
      </c>
      <c r="F33" s="15" t="s">
        <v>70</v>
      </c>
      <c r="G33" s="15" t="s">
        <v>17</v>
      </c>
      <c r="H33" s="15" t="n">
        <v>2017</v>
      </c>
      <c r="I33" s="16" t="n">
        <v>56920</v>
      </c>
      <c r="J33" s="17" t="n">
        <v>0.1</v>
      </c>
      <c r="K33" s="15" t="n">
        <v>6.3</v>
      </c>
      <c r="L33" s="15" t="n">
        <v>15.5</v>
      </c>
      <c r="M33" s="15" t="s">
        <v>44</v>
      </c>
      <c r="N33" s="15" t="n">
        <v>1</v>
      </c>
    </row>
    <row r="34" spans="1:17">
      <c r="B34" s="4" t="n">
        <v>31</v>
      </c>
      <c r="C34" s="13" t="s">
        <v>71</v>
      </c>
      <c r="D34" s="13" t="n">
        <v>7116134310</v>
      </c>
      <c r="E34" s="15" t="s">
        <v>72</v>
      </c>
      <c r="F34" s="15" t="s">
        <v>73</v>
      </c>
      <c r="G34" s="15" t="s">
        <v>17</v>
      </c>
      <c r="H34" s="15" t="n">
        <v>2017</v>
      </c>
      <c r="I34" s="16" t="n">
        <v>50000</v>
      </c>
      <c r="J34" s="17" t="n">
        <v>0.05</v>
      </c>
      <c r="K34" s="15" t="n">
        <v>8</v>
      </c>
      <c r="L34" s="15" t="n">
        <v>8</v>
      </c>
      <c r="M34" s="15" t="s">
        <v>18</v>
      </c>
      <c r="N34" s="15" t="n">
        <v>1</v>
      </c>
    </row>
    <row customHeight="1" ht="60" r="35" spans="1:17">
      <c r="B35" s="4" t="n">
        <v>32</v>
      </c>
      <c r="C35" s="13" t="s">
        <v>74</v>
      </c>
      <c r="D35" s="13" t="n">
        <v>7111020118</v>
      </c>
      <c r="E35" s="15" t="s">
        <v>75</v>
      </c>
      <c r="F35" s="15" t="s">
        <v>76</v>
      </c>
      <c r="G35" s="15" t="s">
        <v>22</v>
      </c>
      <c r="H35" s="15" t="n">
        <v>2011</v>
      </c>
      <c r="I35" s="16">
        <f>1532*12</f>
        <v/>
      </c>
      <c r="J35" s="17" t="n">
        <v>0.5</v>
      </c>
      <c r="K35" s="15" t="n">
        <v>16</v>
      </c>
      <c r="L35" s="15" t="n">
        <v>6.5</v>
      </c>
      <c r="M35" s="15" t="s">
        <v>77</v>
      </c>
      <c r="N35" s="15" t="n">
        <v>1</v>
      </c>
    </row>
    <row customHeight="1" ht="60" r="36" spans="1:17">
      <c r="B36" s="4" t="n">
        <v>33</v>
      </c>
      <c r="C36" s="13" t="s">
        <v>74</v>
      </c>
      <c r="D36" s="13" t="n">
        <v>7111020118</v>
      </c>
      <c r="E36" s="15" t="s">
        <v>78</v>
      </c>
      <c r="F36" s="15" t="n">
        <v>53</v>
      </c>
      <c r="G36" s="15" t="s">
        <v>22</v>
      </c>
      <c r="H36" s="15" t="n">
        <v>2016</v>
      </c>
      <c r="I36" s="16">
        <f>817*12</f>
        <v/>
      </c>
      <c r="J36" s="17" t="n">
        <v>0.2</v>
      </c>
      <c r="K36" s="15" t="n">
        <v>3</v>
      </c>
      <c r="L36" s="15" t="n">
        <v>3</v>
      </c>
      <c r="M36" s="15" t="s">
        <v>18</v>
      </c>
      <c r="N36" s="15" t="n">
        <v>1</v>
      </c>
    </row>
    <row customHeight="1" ht="60" r="37" spans="1:17">
      <c r="B37" s="4" t="n">
        <v>34</v>
      </c>
      <c r="C37" s="13" t="s">
        <v>74</v>
      </c>
      <c r="D37" s="13" t="n">
        <v>7111020118</v>
      </c>
      <c r="E37" s="15" t="s">
        <v>79</v>
      </c>
      <c r="F37" s="15" t="n">
        <v>35071</v>
      </c>
      <c r="G37" s="15" t="s">
        <v>22</v>
      </c>
      <c r="H37" s="15" t="n">
        <v>1991</v>
      </c>
      <c r="I37" s="16">
        <f>2075*12</f>
        <v/>
      </c>
      <c r="J37" s="17" t="n">
        <v>0.95</v>
      </c>
      <c r="K37" s="15" t="n">
        <v>3</v>
      </c>
      <c r="L37" s="15" t="n">
        <v>4.24</v>
      </c>
      <c r="M37" s="15" t="s">
        <v>77</v>
      </c>
      <c r="N37" s="15" t="n">
        <v>1</v>
      </c>
    </row>
    <row r="38" spans="1:17">
      <c r="B38" s="4" t="n">
        <v>35</v>
      </c>
      <c r="C38" s="4" t="s">
        <v>80</v>
      </c>
      <c r="D38" s="4" t="n">
        <v>7134037904</v>
      </c>
      <c r="E38" s="9" t="s">
        <v>72</v>
      </c>
      <c r="F38" s="9" t="n">
        <v>532150</v>
      </c>
      <c r="G38" s="9" t="s">
        <v>22</v>
      </c>
      <c r="H38" s="9" t="n">
        <v>2003</v>
      </c>
      <c r="I38" s="6" t="n">
        <v>30000</v>
      </c>
      <c r="J38" s="7" t="n">
        <v>0.6</v>
      </c>
      <c r="K38" s="9" t="n">
        <v>16</v>
      </c>
      <c r="L38" s="9" t="n">
        <v>8</v>
      </c>
      <c r="M38" s="9" t="s">
        <v>18</v>
      </c>
      <c r="N38" s="9" t="n">
        <v>1</v>
      </c>
    </row>
    <row r="39" spans="1:17">
      <c r="B39" s="4" t="n">
        <v>36</v>
      </c>
      <c r="C39" s="4" t="s">
        <v>80</v>
      </c>
      <c r="D39" s="4" t="n">
        <v>7134037904</v>
      </c>
      <c r="E39" s="9" t="s">
        <v>72</v>
      </c>
      <c r="F39" s="9" t="n">
        <v>52213</v>
      </c>
      <c r="G39" s="9" t="s">
        <v>22</v>
      </c>
      <c r="H39" s="9" t="n">
        <v>1993</v>
      </c>
      <c r="I39" s="6" t="n">
        <v>30000</v>
      </c>
      <c r="J39" s="7" t="n">
        <v>0.8</v>
      </c>
      <c r="K39" s="9" t="n">
        <v>22</v>
      </c>
      <c r="L39" s="9" t="n">
        <v>8</v>
      </c>
      <c r="M39" s="9" t="s">
        <v>18</v>
      </c>
      <c r="N39" s="9" t="n">
        <v>1</v>
      </c>
    </row>
    <row r="40" spans="1:17">
      <c r="B40" s="4" t="n">
        <v>37</v>
      </c>
      <c r="C40" s="4" t="s">
        <v>80</v>
      </c>
      <c r="D40" s="4" t="n">
        <v>7134037904</v>
      </c>
      <c r="E40" s="9" t="s">
        <v>81</v>
      </c>
      <c r="F40" s="9" t="n">
        <v>431412</v>
      </c>
      <c r="G40" s="9" t="s">
        <v>17</v>
      </c>
      <c r="H40" s="9" t="n">
        <v>1991</v>
      </c>
      <c r="I40" s="6" t="n">
        <v>30000</v>
      </c>
      <c r="J40" s="7" t="n">
        <v>0.8</v>
      </c>
      <c r="K40" s="9" t="n">
        <v>8</v>
      </c>
      <c r="L40" s="9" t="n">
        <v>5</v>
      </c>
      <c r="M40" s="9" t="s">
        <v>18</v>
      </c>
      <c r="N40" s="9" t="n">
        <v>1</v>
      </c>
    </row>
    <row r="41" spans="1:17">
      <c r="B41" s="4" t="n">
        <v>38</v>
      </c>
      <c r="C41" s="4" t="s">
        <v>82</v>
      </c>
      <c r="D41" s="4" t="n">
        <v>7129000137</v>
      </c>
      <c r="E41" s="9" t="s">
        <v>23</v>
      </c>
      <c r="F41" s="9" t="s">
        <v>83</v>
      </c>
      <c r="G41" s="9" t="s">
        <v>22</v>
      </c>
      <c r="H41" s="9" t="n">
        <v>2007</v>
      </c>
      <c r="I41" s="6" t="n">
        <v>3300</v>
      </c>
      <c r="J41" s="7" t="n">
        <v>0.3</v>
      </c>
      <c r="K41" s="9" t="n">
        <v>11</v>
      </c>
      <c r="L41" s="9" t="n">
        <v>5</v>
      </c>
      <c r="M41" s="9" t="s">
        <v>18</v>
      </c>
      <c r="N41" s="9" t="n">
        <v>1</v>
      </c>
    </row>
    <row r="42" spans="1:17">
      <c r="B42" s="4" t="n">
        <v>39</v>
      </c>
      <c r="C42" s="4" t="s">
        <v>82</v>
      </c>
      <c r="D42" s="4" t="n">
        <v>7129000137</v>
      </c>
      <c r="E42" s="9" t="s">
        <v>23</v>
      </c>
      <c r="F42" s="9" t="n">
        <v>433362</v>
      </c>
      <c r="G42" s="9" t="s">
        <v>22</v>
      </c>
      <c r="H42" s="9" t="n">
        <v>1993</v>
      </c>
      <c r="I42" s="6" t="n">
        <v>3400</v>
      </c>
      <c r="J42" s="7" t="n">
        <v>0.34</v>
      </c>
      <c r="K42" s="9" t="n">
        <v>11</v>
      </c>
      <c r="L42" s="9" t="n">
        <v>5</v>
      </c>
      <c r="M42" s="9" t="s">
        <v>18</v>
      </c>
      <c r="N42" s="9" t="n">
        <v>1</v>
      </c>
    </row>
    <row r="43" spans="1:17">
      <c r="B43" s="4" t="n">
        <v>40</v>
      </c>
      <c r="C43" s="4" t="s">
        <v>82</v>
      </c>
      <c r="D43" s="4" t="n">
        <v>7129000137</v>
      </c>
      <c r="E43" s="9" t="s">
        <v>23</v>
      </c>
      <c r="F43" s="9" t="s">
        <v>84</v>
      </c>
      <c r="G43" s="9" t="s">
        <v>17</v>
      </c>
      <c r="H43" s="9" t="n">
        <v>2003</v>
      </c>
      <c r="I43" s="6" t="n">
        <v>3500</v>
      </c>
      <c r="J43" s="7" t="n">
        <v>0.32</v>
      </c>
      <c r="K43" s="9" t="n">
        <v>11</v>
      </c>
      <c r="L43" s="9" t="n">
        <v>5</v>
      </c>
      <c r="M43" s="9" t="s">
        <v>18</v>
      </c>
      <c r="N43" s="9" t="s">
        <v>85</v>
      </c>
    </row>
    <row customHeight="1" ht="30" r="44" spans="1:17">
      <c r="B44" s="4" t="n">
        <v>41</v>
      </c>
      <c r="C44" s="18" t="s">
        <v>86</v>
      </c>
      <c r="D44" s="4" t="n">
        <v>7123500510</v>
      </c>
      <c r="E44" s="9" t="s">
        <v>87</v>
      </c>
      <c r="F44" s="9" t="s">
        <v>88</v>
      </c>
      <c r="G44" s="9" t="s">
        <v>22</v>
      </c>
      <c r="H44" s="9" t="n">
        <v>2012</v>
      </c>
      <c r="I44" s="6" t="n">
        <v>12500</v>
      </c>
      <c r="J44" s="7" t="n">
        <v>0.2</v>
      </c>
      <c r="K44" s="9" t="n">
        <v>36</v>
      </c>
      <c r="L44" s="9" t="n">
        <v>9</v>
      </c>
      <c r="M44" s="9" t="s">
        <v>89</v>
      </c>
      <c r="N44" s="9" t="n">
        <v>1</v>
      </c>
    </row>
    <row customHeight="1" ht="30" r="45" spans="1:17">
      <c r="B45" s="4" t="n">
        <v>42</v>
      </c>
      <c r="C45" s="18" t="s">
        <v>86</v>
      </c>
      <c r="D45" s="4" t="n">
        <v>7123500510</v>
      </c>
      <c r="E45" s="9" t="s">
        <v>90</v>
      </c>
      <c r="F45" s="9" t="s">
        <v>91</v>
      </c>
      <c r="G45" s="9" t="s">
        <v>22</v>
      </c>
      <c r="H45" s="9" t="n">
        <v>2008</v>
      </c>
      <c r="I45" s="6" t="n">
        <v>2800</v>
      </c>
      <c r="J45" s="7" t="n">
        <v>0.25</v>
      </c>
      <c r="K45" s="9" t="n">
        <v>18</v>
      </c>
      <c r="L45" s="9" t="n">
        <v>4.5</v>
      </c>
      <c r="M45" s="9" t="s">
        <v>89</v>
      </c>
      <c r="N45" s="9" t="n">
        <v>1</v>
      </c>
    </row>
  </sheetData>
  <autoFilter ref="A3:T45"/>
  <dataValidations count="1" disablePrompts="1">
    <dataValidation allowBlank="0" prompt="Выберите вариант из списка" promptTitle="Подсказка" showErrorMessage="1" showInputMessage="1" sqref="G4:G28" type="list">
      <formula1>"Передняя загрузка, Задняя загрузка, Боковая загрузка"</formula1>
    </dataValidation>
  </dataValidations>
  <pageMargins bottom="0.7480314960629921" footer="0.3149606299212598" header="0.3149606299212598" left="0.3937007874015748" right="0.3937007874015748" top="0.7480314960629921"/>
  <pageSetup fitToHeight="0" orientation="landscape" paperSize="9" scale="61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B3:G15"/>
  <sheetViews>
    <sheetView workbookViewId="0">
      <selection activeCell="K23" sqref="K23"/>
    </sheetView>
  </sheetViews>
  <sheetFormatPr baseColWidth="8" defaultColWidth="10.875" defaultRowHeight="15" outlineLevelCol="0"/>
  <cols>
    <col customWidth="1" max="16384" min="1" style="8" width="10.875"/>
  </cols>
  <sheetData>
    <row r="3" spans="1:7">
      <c r="B3" s="8" t="s">
        <v>92</v>
      </c>
      <c r="D3" s="3" t="s">
        <v>93</v>
      </c>
      <c r="F3" s="3" t="n"/>
      <c r="G3" s="3" t="s">
        <v>94</v>
      </c>
    </row>
    <row r="4" spans="1:7">
      <c r="B4" s="8" t="s">
        <v>95</v>
      </c>
      <c r="D4" s="3" t="s">
        <v>96</v>
      </c>
      <c r="F4" s="3" t="n"/>
      <c r="G4" s="3" t="s">
        <v>44</v>
      </c>
    </row>
    <row r="5" spans="1:7">
      <c r="D5" s="3" t="n"/>
      <c r="E5" s="3" t="n"/>
      <c r="F5" s="3" t="n"/>
      <c r="G5" s="3" t="s">
        <v>97</v>
      </c>
    </row>
    <row r="6" spans="1:7">
      <c r="D6" s="3" t="n"/>
      <c r="F6" s="3" t="n"/>
      <c r="G6" s="3" t="s">
        <v>98</v>
      </c>
    </row>
    <row r="7" spans="1:7">
      <c r="D7" s="3" t="n"/>
      <c r="F7" s="3" t="n"/>
      <c r="G7" s="3" t="s">
        <v>99</v>
      </c>
    </row>
    <row r="8" spans="1:7">
      <c r="D8" s="3" t="n"/>
      <c r="F8" s="3" t="n"/>
    </row>
    <row r="11" spans="1:7">
      <c r="B11" s="3" t="n"/>
      <c r="C11" s="3" t="s">
        <v>94</v>
      </c>
      <c r="D11" s="3" t="n"/>
      <c r="E11" s="3" t="s">
        <v>100</v>
      </c>
    </row>
    <row r="12" spans="1:7">
      <c r="B12" s="3" t="n"/>
      <c r="C12" s="3" t="s">
        <v>44</v>
      </c>
      <c r="D12" s="3" t="n"/>
      <c r="E12" s="3" t="s">
        <v>17</v>
      </c>
    </row>
    <row r="13" spans="1:7">
      <c r="B13" s="3" t="n"/>
      <c r="C13" s="3" t="s">
        <v>97</v>
      </c>
      <c r="D13" s="3" t="n"/>
      <c r="E13" s="3" t="s">
        <v>22</v>
      </c>
    </row>
    <row r="14" spans="1:7">
      <c r="B14" s="3" t="n"/>
      <c r="C14" s="3" t="s">
        <v>98</v>
      </c>
      <c r="D14" s="3" t="n"/>
      <c r="E14" s="3" t="n"/>
    </row>
    <row r="15" spans="1:7">
      <c r="B15" s="3" t="n"/>
      <c r="C15" s="3" t="s">
        <v>99</v>
      </c>
      <c r="D15" s="3" t="n"/>
      <c r="E15" s="3" t="n"/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Седов Артем</dc:creator>
  <dcterms:created xmlns:dcterms="http://purl.org/dc/terms/" xmlns:xsi="http://www.w3.org/2001/XMLSchema-instance" xsi:type="dcterms:W3CDTF">2016-06-23T03:49:16Z</dcterms:created>
  <dcterms:modified xmlns:dcterms="http://purl.org/dc/terms/" xmlns:xsi="http://www.w3.org/2001/XMLSchema-instance" xsi:type="dcterms:W3CDTF">2020-06-09T15:00:40Z</dcterms:modified>
  <cp:lastModifiedBy>Злобина Татьяна Евгеньевна</cp:lastModifiedBy>
  <cp:lastPrinted>2018-12-20T13:17:13Z</cp:lastPrinted>
</cp:coreProperties>
</file>